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er\Desktop\"/>
    </mc:Choice>
  </mc:AlternateContent>
  <bookViews>
    <workbookView xWindow="0" yWindow="0" windowWidth="21600" windowHeight="9735" activeTab="1"/>
  </bookViews>
  <sheets>
    <sheet name="Заявка сп" sheetId="1" r:id="rId1"/>
    <sheet name="Заявка юн" sheetId="4" r:id="rId2"/>
    <sheet name="Расчет стартовых" sheetId="2" r:id="rId3"/>
    <sheet name="Аренда транпондеров" sheetId="6" r:id="rId4"/>
  </sheets>
  <calcPr calcId="152511"/>
</workbook>
</file>

<file path=xl/calcChain.xml><?xml version="1.0" encoding="utf-8"?>
<calcChain xmlns="http://schemas.openxmlformats.org/spreadsheetml/2006/main">
  <c r="G20" i="6" l="1"/>
  <c r="G22" i="6" s="1"/>
  <c r="C20" i="6"/>
  <c r="C22" i="6" s="1"/>
  <c r="F19" i="6"/>
  <c r="B19" i="6"/>
  <c r="F18" i="6"/>
  <c r="B18" i="6"/>
  <c r="F17" i="6"/>
  <c r="B17" i="6"/>
  <c r="F16" i="6"/>
  <c r="B16" i="6"/>
  <c r="F15" i="6"/>
  <c r="B15" i="6"/>
  <c r="F14" i="6"/>
  <c r="B14" i="6"/>
  <c r="F13" i="6"/>
  <c r="B13" i="6"/>
  <c r="F12" i="6"/>
  <c r="B12" i="6"/>
  <c r="F11" i="6"/>
  <c r="B11" i="6"/>
  <c r="F10" i="6"/>
  <c r="B10" i="6"/>
  <c r="F9" i="6"/>
  <c r="B9" i="6"/>
  <c r="F8" i="6"/>
  <c r="B8" i="6"/>
  <c r="F7" i="6"/>
  <c r="B7" i="6"/>
  <c r="F6" i="6"/>
  <c r="B6" i="6"/>
  <c r="F5" i="6"/>
  <c r="B5" i="6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5" i="2"/>
  <c r="B16" i="2"/>
  <c r="B17" i="2"/>
  <c r="B18" i="2"/>
  <c r="B19" i="2"/>
  <c r="B6" i="2"/>
  <c r="B7" i="2"/>
  <c r="B8" i="2"/>
  <c r="B9" i="2"/>
  <c r="B10" i="2"/>
  <c r="B11" i="2"/>
  <c r="B12" i="2"/>
  <c r="B13" i="2"/>
  <c r="B14" i="2"/>
  <c r="B15" i="2"/>
  <c r="B5" i="2"/>
  <c r="G32" i="2"/>
  <c r="G34" i="2" s="1"/>
  <c r="G20" i="2"/>
  <c r="G22" i="2" s="1"/>
  <c r="C32" i="2"/>
  <c r="C34" i="2" s="1"/>
  <c r="C20" i="2"/>
  <c r="C22" i="2" s="1"/>
  <c r="E26" i="6" l="1"/>
  <c r="E37" i="2"/>
</calcChain>
</file>

<file path=xl/sharedStrings.xml><?xml version="1.0" encoding="utf-8"?>
<sst xmlns="http://schemas.openxmlformats.org/spreadsheetml/2006/main" count="121" uniqueCount="51">
  <si>
    <t xml:space="preserve">№ </t>
  </si>
  <si>
    <t>Адрес по месту регистрации</t>
  </si>
  <si>
    <t>Классы моделей</t>
  </si>
  <si>
    <t>Участник 
Ф.И.О.</t>
  </si>
  <si>
    <t>Спортивное звание
(разряд)</t>
  </si>
  <si>
    <t>Дата рождения</t>
  </si>
  <si>
    <t>Приложение 1</t>
  </si>
  <si>
    <t>В Оргкомитет Кубка России</t>
  </si>
  <si>
    <t>по судомодельному спорту</t>
  </si>
  <si>
    <t>в классах скоростных моделей</t>
  </si>
  <si>
    <t xml:space="preserve">субъекта Российской Федерации </t>
  </si>
  <si>
    <t xml:space="preserve">исполнительной власти </t>
  </si>
  <si>
    <t>Руководитель органа</t>
  </si>
  <si>
    <t>М.П.</t>
  </si>
  <si>
    <r>
      <t>в области физической культуры и спорта</t>
    </r>
    <r>
      <rPr>
        <sz val="11"/>
        <color theme="1"/>
        <rFont val="Times New Roman"/>
        <family val="1"/>
        <charset val="204"/>
      </rPr>
      <t xml:space="preserve"> </t>
    </r>
  </si>
  <si>
    <t>RUS-0000</t>
  </si>
  <si>
    <t>Сидоров Иван Петрович</t>
  </si>
  <si>
    <t>МС</t>
  </si>
  <si>
    <t>2,4 ГГц</t>
  </si>
  <si>
    <t>Частота
(канал)
 передатчика</t>
  </si>
  <si>
    <t>г. Безводный, ул. Макарова, д.5, кв.17</t>
  </si>
  <si>
    <t>Руководитель команды</t>
  </si>
  <si>
    <t xml:space="preserve">/_______________ /                  </t>
  </si>
  <si>
    <t xml:space="preserve">Председатель Федерации </t>
  </si>
  <si>
    <t>Судомодельного спорта</t>
  </si>
  <si>
    <t>_________________области</t>
  </si>
  <si>
    <t>Количество классов</t>
  </si>
  <si>
    <t>Всего заявленных классов:</t>
  </si>
  <si>
    <t>Стартовый взнос за класс:</t>
  </si>
  <si>
    <t>Спортсмены</t>
  </si>
  <si>
    <t>ECO Expert, FSR-E, Mono 1, Mini ECO Expert</t>
  </si>
  <si>
    <t>Итого:</t>
  </si>
  <si>
    <t>Участие</t>
  </si>
  <si>
    <t>Петров, Мурашкин</t>
  </si>
  <si>
    <t>Сидоров, Иванов, Захаров</t>
  </si>
  <si>
    <t>Всего тимов:</t>
  </si>
  <si>
    <t>Юноши</t>
  </si>
  <si>
    <t>Итоговая сумма страртовых сзносов за команду:</t>
  </si>
  <si>
    <t>Ф.И.О. участника подставляется автоматически. Тимы прописываются вручную.</t>
  </si>
  <si>
    <t xml:space="preserve">Ф.И.О. участника подставляется автоматически. </t>
  </si>
  <si>
    <t>Рег. номер ФСС России</t>
  </si>
  <si>
    <t>Итоговая сумма аренды транспондеров на команду:</t>
  </si>
  <si>
    <t>Аренда транспондера за класс:</t>
  </si>
  <si>
    <r>
      <rPr>
        <b/>
        <sz val="12"/>
        <color theme="1"/>
        <rFont val="Times New Roman"/>
        <family val="1"/>
        <charset val="204"/>
      </rPr>
      <t>ECO Team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Спортсмены</t>
    </r>
  </si>
  <si>
    <r>
      <rPr>
        <b/>
        <sz val="12"/>
        <color theme="1"/>
        <rFont val="Times New Roman"/>
        <family val="1"/>
        <charset val="204"/>
      </rPr>
      <t>ECO Team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Юноши</t>
    </r>
  </si>
  <si>
    <t>Тренер</t>
  </si>
  <si>
    <t>Иванов Т.В.</t>
  </si>
  <si>
    <t>г. Серпухов, 3-9 мая 2016 г.</t>
  </si>
  <si>
    <t xml:space="preserve">ЗАЯВКА НА УЧАСТИЕ В КУБКЕ РОССИИ (зачет юноши) ПО СУДОМОДЕЛЬНОМУ СПОРТУ </t>
  </si>
  <si>
    <t xml:space="preserve">ЗАЯВКА НА УЧАСТИЕ В КУБКЕ РОССИИ (зачет спортсмены) ПО СУДОМОДЕЛЬНОМУ СПОРТУ </t>
  </si>
  <si>
    <t>В КЛАССАХ СКОРОСТНЫХ МОДЕЛЕЙ ОТ 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</si>
</sst>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164" fontId="6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85" zoomScaleNormal="85" workbookViewId="0">
      <selection activeCell="A11" sqref="A11:I11"/>
    </sheetView>
  </sheetViews>
  <sheetFormatPr defaultRowHeight="15" x14ac:dyDescent="0.25"/>
  <cols>
    <col min="1" max="1" width="6.7109375" customWidth="1"/>
    <col min="2" max="2" width="33.85546875" customWidth="1"/>
    <col min="3" max="4" width="12.7109375" customWidth="1"/>
    <col min="5" max="5" width="23" customWidth="1"/>
    <col min="6" max="6" width="16" customWidth="1"/>
    <col min="7" max="7" width="12.7109375" customWidth="1"/>
    <col min="8" max="8" width="26.42578125" customWidth="1"/>
    <col min="9" max="9" width="23.7109375" customWidth="1"/>
  </cols>
  <sheetData>
    <row r="1" spans="1:10" x14ac:dyDescent="0.25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 t="s">
        <v>7</v>
      </c>
      <c r="B3" s="2"/>
      <c r="C3" s="2"/>
      <c r="D3" s="2"/>
      <c r="E3" s="2"/>
      <c r="G3" s="3" t="s">
        <v>12</v>
      </c>
      <c r="I3" s="4" t="s">
        <v>22</v>
      </c>
    </row>
    <row r="4" spans="1:10" x14ac:dyDescent="0.25">
      <c r="A4" s="2" t="s">
        <v>8</v>
      </c>
      <c r="B4" s="2"/>
      <c r="C4" s="2"/>
      <c r="D4" s="2"/>
      <c r="E4" s="2"/>
      <c r="G4" s="3" t="s">
        <v>11</v>
      </c>
      <c r="H4" s="2"/>
      <c r="J4" s="2"/>
    </row>
    <row r="5" spans="1:10" x14ac:dyDescent="0.25">
      <c r="A5" s="2" t="s">
        <v>9</v>
      </c>
      <c r="B5" s="2"/>
      <c r="C5" s="2"/>
      <c r="D5" s="2"/>
      <c r="E5" s="2"/>
      <c r="G5" s="3" t="s">
        <v>10</v>
      </c>
      <c r="H5" s="2"/>
      <c r="J5" s="2"/>
    </row>
    <row r="6" spans="1:10" x14ac:dyDescent="0.25">
      <c r="A6" s="2" t="s">
        <v>47</v>
      </c>
      <c r="B6" s="2"/>
      <c r="C6" s="2"/>
      <c r="D6" s="2"/>
      <c r="E6" s="2"/>
      <c r="G6" s="3" t="s">
        <v>14</v>
      </c>
      <c r="H6" s="2"/>
      <c r="J6" s="2"/>
    </row>
    <row r="7" spans="1:10" x14ac:dyDescent="0.25">
      <c r="A7" s="2"/>
      <c r="B7" s="2"/>
      <c r="C7" s="2"/>
      <c r="D7" s="2"/>
      <c r="E7" s="2"/>
      <c r="F7" s="3"/>
      <c r="G7" s="2"/>
      <c r="H7" s="2"/>
      <c r="I7" s="2" t="s">
        <v>13</v>
      </c>
      <c r="J7" s="2"/>
    </row>
    <row r="8" spans="1:10" x14ac:dyDescent="0.25">
      <c r="A8" s="2"/>
      <c r="B8" s="2"/>
      <c r="C8" s="2"/>
      <c r="D8" s="2"/>
      <c r="E8" s="2"/>
      <c r="F8" s="2"/>
      <c r="G8" s="2"/>
      <c r="H8" s="3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5" customHeight="1" x14ac:dyDescent="0.25">
      <c r="A10" s="19" t="s">
        <v>49</v>
      </c>
      <c r="B10" s="19"/>
      <c r="C10" s="19"/>
      <c r="D10" s="19"/>
      <c r="E10" s="19"/>
      <c r="F10" s="19"/>
      <c r="G10" s="19"/>
      <c r="H10" s="19"/>
      <c r="I10" s="19"/>
      <c r="J10" s="10"/>
    </row>
    <row r="11" spans="1:10" ht="15" customHeight="1" x14ac:dyDescent="0.25">
      <c r="A11" s="19" t="s">
        <v>50</v>
      </c>
      <c r="B11" s="19"/>
      <c r="C11" s="19"/>
      <c r="D11" s="19"/>
      <c r="E11" s="19"/>
      <c r="F11" s="19"/>
      <c r="G11" s="19"/>
      <c r="H11" s="19"/>
      <c r="I11" s="19"/>
      <c r="J11" s="10"/>
    </row>
    <row r="12" spans="1:10" ht="1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4" spans="1:10" ht="51.75" customHeight="1" x14ac:dyDescent="0.25">
      <c r="A14" s="12" t="s">
        <v>0</v>
      </c>
      <c r="B14" s="12" t="s">
        <v>3</v>
      </c>
      <c r="C14" s="12" t="s">
        <v>4</v>
      </c>
      <c r="D14" s="12" t="s">
        <v>40</v>
      </c>
      <c r="E14" s="12" t="s">
        <v>2</v>
      </c>
      <c r="F14" s="12" t="s">
        <v>19</v>
      </c>
      <c r="G14" s="12" t="s">
        <v>5</v>
      </c>
      <c r="H14" s="12" t="s">
        <v>1</v>
      </c>
      <c r="I14" s="12" t="s">
        <v>45</v>
      </c>
    </row>
    <row r="15" spans="1:10" ht="45" x14ac:dyDescent="0.25">
      <c r="A15" s="5">
        <v>1</v>
      </c>
      <c r="B15" s="6" t="s">
        <v>16</v>
      </c>
      <c r="C15" s="5" t="s">
        <v>17</v>
      </c>
      <c r="D15" s="5" t="s">
        <v>15</v>
      </c>
      <c r="E15" s="5" t="s">
        <v>30</v>
      </c>
      <c r="F15" s="5" t="s">
        <v>18</v>
      </c>
      <c r="G15" s="8">
        <v>36161</v>
      </c>
      <c r="H15" s="5" t="s">
        <v>20</v>
      </c>
      <c r="I15" s="5" t="s">
        <v>46</v>
      </c>
    </row>
    <row r="16" spans="1:10" x14ac:dyDescent="0.25">
      <c r="A16" s="5">
        <v>2</v>
      </c>
      <c r="B16" s="6"/>
      <c r="C16" s="5"/>
      <c r="D16" s="5"/>
      <c r="E16" s="5"/>
      <c r="F16" s="5"/>
      <c r="G16" s="6"/>
      <c r="H16" s="5"/>
      <c r="I16" s="5"/>
    </row>
    <row r="17" spans="1:9" x14ac:dyDescent="0.25">
      <c r="A17" s="5">
        <v>3</v>
      </c>
      <c r="B17" s="6"/>
      <c r="C17" s="5"/>
      <c r="D17" s="5"/>
      <c r="E17" s="5"/>
      <c r="F17" s="5"/>
      <c r="G17" s="6"/>
      <c r="H17" s="5"/>
      <c r="I17" s="5"/>
    </row>
    <row r="18" spans="1:9" x14ac:dyDescent="0.25">
      <c r="A18" s="5">
        <v>4</v>
      </c>
      <c r="B18" s="6"/>
      <c r="C18" s="5"/>
      <c r="D18" s="5"/>
      <c r="E18" s="5"/>
      <c r="F18" s="5"/>
      <c r="G18" s="6"/>
      <c r="H18" s="7"/>
      <c r="I18" s="7"/>
    </row>
    <row r="19" spans="1:9" x14ac:dyDescent="0.25">
      <c r="A19" s="5">
        <v>5</v>
      </c>
      <c r="B19" s="6"/>
      <c r="C19" s="5"/>
      <c r="D19" s="5"/>
      <c r="E19" s="5"/>
      <c r="F19" s="5"/>
      <c r="G19" s="6"/>
      <c r="H19" s="5"/>
      <c r="I19" s="5"/>
    </row>
    <row r="20" spans="1:9" x14ac:dyDescent="0.25">
      <c r="A20" s="9">
        <v>6</v>
      </c>
      <c r="B20" s="6"/>
      <c r="C20" s="5"/>
      <c r="D20" s="5"/>
      <c r="E20" s="5"/>
      <c r="F20" s="9"/>
      <c r="G20" s="11"/>
      <c r="H20" s="9"/>
      <c r="I20" s="9"/>
    </row>
    <row r="21" spans="1:9" x14ac:dyDescent="0.25">
      <c r="A21" s="9">
        <v>7</v>
      </c>
      <c r="B21" s="6"/>
      <c r="C21" s="5"/>
      <c r="D21" s="5"/>
      <c r="E21" s="5"/>
      <c r="F21" s="9"/>
      <c r="G21" s="11"/>
      <c r="H21" s="9"/>
      <c r="I21" s="9"/>
    </row>
    <row r="22" spans="1:9" x14ac:dyDescent="0.25">
      <c r="A22" s="9">
        <v>8</v>
      </c>
      <c r="B22" s="6"/>
      <c r="C22" s="5"/>
      <c r="D22" s="5"/>
      <c r="E22" s="5"/>
      <c r="F22" s="9"/>
      <c r="G22" s="11"/>
      <c r="H22" s="9"/>
      <c r="I22" s="9"/>
    </row>
    <row r="23" spans="1:9" x14ac:dyDescent="0.25">
      <c r="A23" s="9">
        <v>9</v>
      </c>
      <c r="B23" s="6"/>
      <c r="C23" s="5"/>
      <c r="D23" s="5"/>
      <c r="E23" s="5"/>
      <c r="F23" s="9"/>
      <c r="G23" s="11"/>
      <c r="H23" s="9"/>
      <c r="I23" s="9"/>
    </row>
    <row r="24" spans="1:9" x14ac:dyDescent="0.25">
      <c r="A24" s="9">
        <v>10</v>
      </c>
      <c r="B24" s="6"/>
      <c r="C24" s="5"/>
      <c r="D24" s="5"/>
      <c r="E24" s="5"/>
      <c r="F24" s="9"/>
      <c r="G24" s="11"/>
      <c r="H24" s="9"/>
      <c r="I24" s="9"/>
    </row>
    <row r="25" spans="1:9" x14ac:dyDescent="0.25">
      <c r="A25" s="9">
        <v>11</v>
      </c>
      <c r="B25" s="6"/>
      <c r="C25" s="5"/>
      <c r="D25" s="5"/>
      <c r="E25" s="5"/>
      <c r="F25" s="9"/>
      <c r="G25" s="11"/>
      <c r="H25" s="9"/>
      <c r="I25" s="9"/>
    </row>
    <row r="26" spans="1:9" x14ac:dyDescent="0.25">
      <c r="A26" s="9">
        <v>12</v>
      </c>
      <c r="B26" s="6"/>
      <c r="C26" s="5"/>
      <c r="D26" s="5"/>
      <c r="E26" s="5"/>
      <c r="F26" s="9"/>
      <c r="G26" s="11"/>
      <c r="H26" s="9"/>
      <c r="I26" s="9"/>
    </row>
    <row r="27" spans="1:9" x14ac:dyDescent="0.25">
      <c r="A27" s="9">
        <v>13</v>
      </c>
      <c r="B27" s="6"/>
      <c r="C27" s="5"/>
      <c r="D27" s="5"/>
      <c r="E27" s="5"/>
      <c r="F27" s="9"/>
      <c r="G27" s="11"/>
      <c r="H27" s="9"/>
      <c r="I27" s="9"/>
    </row>
    <row r="28" spans="1:9" x14ac:dyDescent="0.25">
      <c r="A28" s="9">
        <v>14</v>
      </c>
      <c r="B28" s="6"/>
      <c r="C28" s="5"/>
      <c r="D28" s="5"/>
      <c r="E28" s="5"/>
      <c r="F28" s="9"/>
      <c r="G28" s="11"/>
      <c r="H28" s="9"/>
      <c r="I28" s="9"/>
    </row>
    <row r="29" spans="1:9" x14ac:dyDescent="0.25">
      <c r="A29" s="9">
        <v>15</v>
      </c>
      <c r="B29" s="6"/>
      <c r="C29" s="5"/>
      <c r="D29" s="5"/>
      <c r="E29" s="5"/>
      <c r="F29" s="9"/>
      <c r="G29" s="11"/>
      <c r="H29" s="9"/>
      <c r="I29" s="9"/>
    </row>
    <row r="32" spans="1:9" x14ac:dyDescent="0.25">
      <c r="A32" s="2" t="s">
        <v>21</v>
      </c>
      <c r="C32" s="4" t="s">
        <v>22</v>
      </c>
      <c r="G32" s="2" t="s">
        <v>23</v>
      </c>
      <c r="I32" s="4" t="s">
        <v>22</v>
      </c>
    </row>
    <row r="33" spans="7:9" x14ac:dyDescent="0.25">
      <c r="G33" s="2" t="s">
        <v>24</v>
      </c>
    </row>
    <row r="34" spans="7:9" x14ac:dyDescent="0.25">
      <c r="G34" s="2" t="s">
        <v>25</v>
      </c>
    </row>
    <row r="36" spans="7:9" x14ac:dyDescent="0.25">
      <c r="I36" s="2" t="s">
        <v>13</v>
      </c>
    </row>
  </sheetData>
  <mergeCells count="2">
    <mergeCell ref="A10:I10"/>
    <mergeCell ref="A11:I11"/>
  </mergeCells>
  <pageMargins left="0.23622047244094491" right="0.15748031496062992" top="0.27559055118110237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85" zoomScaleNormal="85" workbookViewId="0">
      <selection activeCell="E27" sqref="E27"/>
    </sheetView>
  </sheetViews>
  <sheetFormatPr defaultRowHeight="15" x14ac:dyDescent="0.25"/>
  <cols>
    <col min="1" max="1" width="6.7109375" customWidth="1"/>
    <col min="2" max="2" width="33.85546875" customWidth="1"/>
    <col min="3" max="4" width="12.7109375" customWidth="1"/>
    <col min="5" max="5" width="23" customWidth="1"/>
    <col min="6" max="6" width="16" customWidth="1"/>
    <col min="7" max="7" width="12.7109375" customWidth="1"/>
    <col min="8" max="8" width="26.42578125" customWidth="1"/>
    <col min="9" max="9" width="23.7109375" customWidth="1"/>
  </cols>
  <sheetData>
    <row r="1" spans="1:10" x14ac:dyDescent="0.25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 t="s">
        <v>7</v>
      </c>
      <c r="B3" s="2"/>
      <c r="C3" s="2"/>
      <c r="D3" s="2"/>
      <c r="E3" s="2"/>
      <c r="G3" s="3" t="s">
        <v>12</v>
      </c>
      <c r="I3" s="4" t="s">
        <v>22</v>
      </c>
    </row>
    <row r="4" spans="1:10" x14ac:dyDescent="0.25">
      <c r="A4" s="2" t="s">
        <v>8</v>
      </c>
      <c r="B4" s="2"/>
      <c r="C4" s="2"/>
      <c r="D4" s="2"/>
      <c r="E4" s="2"/>
      <c r="G4" s="3" t="s">
        <v>11</v>
      </c>
      <c r="H4" s="2"/>
      <c r="J4" s="2"/>
    </row>
    <row r="5" spans="1:10" x14ac:dyDescent="0.25">
      <c r="A5" s="2" t="s">
        <v>9</v>
      </c>
      <c r="B5" s="2"/>
      <c r="C5" s="2"/>
      <c r="D5" s="2"/>
      <c r="E5" s="2"/>
      <c r="G5" s="3" t="s">
        <v>10</v>
      </c>
      <c r="H5" s="2"/>
      <c r="J5" s="2"/>
    </row>
    <row r="6" spans="1:10" x14ac:dyDescent="0.25">
      <c r="A6" s="2" t="s">
        <v>47</v>
      </c>
      <c r="B6" s="2"/>
      <c r="C6" s="2"/>
      <c r="D6" s="2"/>
      <c r="E6" s="2"/>
      <c r="G6" s="3" t="s">
        <v>14</v>
      </c>
      <c r="H6" s="2"/>
      <c r="J6" s="2"/>
    </row>
    <row r="7" spans="1:10" x14ac:dyDescent="0.25">
      <c r="A7" s="2"/>
      <c r="B7" s="2"/>
      <c r="C7" s="2"/>
      <c r="D7" s="2"/>
      <c r="E7" s="2"/>
      <c r="F7" s="3"/>
      <c r="G7" s="2"/>
      <c r="H7" s="2"/>
      <c r="I7" s="2" t="s">
        <v>13</v>
      </c>
      <c r="J7" s="2"/>
    </row>
    <row r="8" spans="1:10" x14ac:dyDescent="0.25">
      <c r="A8" s="2"/>
      <c r="B8" s="2"/>
      <c r="C8" s="2"/>
      <c r="D8" s="2"/>
      <c r="E8" s="2"/>
      <c r="F8" s="2"/>
      <c r="G8" s="2"/>
      <c r="H8" s="3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5" customHeight="1" x14ac:dyDescent="0.25">
      <c r="A10" s="19" t="s">
        <v>48</v>
      </c>
      <c r="B10" s="19"/>
      <c r="C10" s="19"/>
      <c r="D10" s="19"/>
      <c r="E10" s="19"/>
      <c r="F10" s="19"/>
      <c r="G10" s="19"/>
      <c r="H10" s="19"/>
      <c r="I10" s="19"/>
      <c r="J10" s="10"/>
    </row>
    <row r="11" spans="1:10" ht="15" customHeight="1" x14ac:dyDescent="0.25">
      <c r="A11" s="19" t="s">
        <v>50</v>
      </c>
      <c r="B11" s="19"/>
      <c r="C11" s="19"/>
      <c r="D11" s="19"/>
      <c r="E11" s="19"/>
      <c r="F11" s="19"/>
      <c r="G11" s="19"/>
      <c r="H11" s="19"/>
      <c r="I11" s="19"/>
      <c r="J11" s="10"/>
    </row>
    <row r="12" spans="1:10" ht="1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4" spans="1:10" ht="51.75" customHeight="1" x14ac:dyDescent="0.25">
      <c r="A14" s="12" t="s">
        <v>0</v>
      </c>
      <c r="B14" s="12" t="s">
        <v>3</v>
      </c>
      <c r="C14" s="12" t="s">
        <v>4</v>
      </c>
      <c r="D14" s="12" t="s">
        <v>40</v>
      </c>
      <c r="E14" s="12" t="s">
        <v>2</v>
      </c>
      <c r="F14" s="12" t="s">
        <v>19</v>
      </c>
      <c r="G14" s="12" t="s">
        <v>5</v>
      </c>
      <c r="H14" s="12" t="s">
        <v>1</v>
      </c>
      <c r="I14" s="12" t="s">
        <v>45</v>
      </c>
    </row>
    <row r="15" spans="1:10" ht="45" x14ac:dyDescent="0.25">
      <c r="A15" s="5">
        <v>1</v>
      </c>
      <c r="B15" s="6" t="s">
        <v>16</v>
      </c>
      <c r="C15" s="5" t="s">
        <v>17</v>
      </c>
      <c r="D15" s="5" t="s">
        <v>15</v>
      </c>
      <c r="E15" s="5" t="s">
        <v>30</v>
      </c>
      <c r="F15" s="5" t="s">
        <v>18</v>
      </c>
      <c r="G15" s="8">
        <v>36161</v>
      </c>
      <c r="H15" s="5" t="s">
        <v>20</v>
      </c>
      <c r="I15" s="5" t="s">
        <v>46</v>
      </c>
    </row>
    <row r="16" spans="1:10" x14ac:dyDescent="0.25">
      <c r="A16" s="5">
        <v>2</v>
      </c>
      <c r="B16" s="6"/>
      <c r="C16" s="5"/>
      <c r="D16" s="5"/>
      <c r="E16" s="5"/>
      <c r="F16" s="5"/>
      <c r="G16" s="6"/>
      <c r="H16" s="5"/>
      <c r="I16" s="5"/>
    </row>
    <row r="17" spans="1:9" x14ac:dyDescent="0.25">
      <c r="A17" s="5">
        <v>3</v>
      </c>
      <c r="B17" s="6"/>
      <c r="C17" s="5"/>
      <c r="D17" s="5"/>
      <c r="E17" s="5"/>
      <c r="F17" s="5"/>
      <c r="G17" s="6"/>
      <c r="H17" s="5"/>
      <c r="I17" s="5"/>
    </row>
    <row r="18" spans="1:9" x14ac:dyDescent="0.25">
      <c r="A18" s="5">
        <v>4</v>
      </c>
      <c r="B18" s="6"/>
      <c r="C18" s="5"/>
      <c r="D18" s="5"/>
      <c r="E18" s="5"/>
      <c r="F18" s="5"/>
      <c r="G18" s="6"/>
      <c r="H18" s="7"/>
      <c r="I18" s="7"/>
    </row>
    <row r="19" spans="1:9" x14ac:dyDescent="0.25">
      <c r="A19" s="5">
        <v>5</v>
      </c>
      <c r="B19" s="6"/>
      <c r="C19" s="5"/>
      <c r="D19" s="5"/>
      <c r="E19" s="5"/>
      <c r="F19" s="5"/>
      <c r="G19" s="6"/>
      <c r="H19" s="5"/>
      <c r="I19" s="5"/>
    </row>
    <row r="20" spans="1:9" x14ac:dyDescent="0.25">
      <c r="A20" s="9">
        <v>6</v>
      </c>
      <c r="B20" s="6"/>
      <c r="C20" s="5"/>
      <c r="D20" s="5"/>
      <c r="E20" s="5"/>
      <c r="F20" s="9"/>
      <c r="G20" s="11"/>
      <c r="H20" s="9"/>
      <c r="I20" s="9"/>
    </row>
    <row r="21" spans="1:9" x14ac:dyDescent="0.25">
      <c r="A21" s="5">
        <v>7</v>
      </c>
      <c r="B21" s="6"/>
      <c r="C21" s="5"/>
      <c r="D21" s="5"/>
      <c r="E21" s="5"/>
      <c r="F21" s="9"/>
      <c r="G21" s="11"/>
      <c r="H21" s="9"/>
      <c r="I21" s="9"/>
    </row>
    <row r="22" spans="1:9" x14ac:dyDescent="0.25">
      <c r="A22" s="9">
        <v>8</v>
      </c>
      <c r="B22" s="6"/>
      <c r="C22" s="5"/>
      <c r="D22" s="5"/>
      <c r="E22" s="5"/>
      <c r="F22" s="9"/>
      <c r="G22" s="11"/>
      <c r="H22" s="9"/>
      <c r="I22" s="9"/>
    </row>
    <row r="23" spans="1:9" x14ac:dyDescent="0.25">
      <c r="A23" s="5">
        <v>9</v>
      </c>
      <c r="B23" s="6"/>
      <c r="C23" s="5"/>
      <c r="D23" s="5"/>
      <c r="E23" s="5"/>
      <c r="F23" s="9"/>
      <c r="G23" s="11"/>
      <c r="H23" s="9"/>
      <c r="I23" s="9"/>
    </row>
    <row r="24" spans="1:9" x14ac:dyDescent="0.25">
      <c r="A24" s="9">
        <v>10</v>
      </c>
      <c r="B24" s="6"/>
      <c r="C24" s="5"/>
      <c r="D24" s="5"/>
      <c r="E24" s="5"/>
      <c r="F24" s="9"/>
      <c r="G24" s="11"/>
      <c r="H24" s="9"/>
      <c r="I24" s="9"/>
    </row>
    <row r="25" spans="1:9" x14ac:dyDescent="0.25">
      <c r="A25" s="5">
        <v>11</v>
      </c>
      <c r="B25" s="6"/>
      <c r="C25" s="5"/>
      <c r="D25" s="5"/>
      <c r="E25" s="5"/>
      <c r="F25" s="9"/>
      <c r="G25" s="11"/>
      <c r="H25" s="9"/>
      <c r="I25" s="9"/>
    </row>
    <row r="26" spans="1:9" x14ac:dyDescent="0.25">
      <c r="A26" s="9">
        <v>12</v>
      </c>
      <c r="B26" s="6"/>
      <c r="C26" s="5"/>
      <c r="D26" s="5"/>
      <c r="E26" s="5"/>
      <c r="F26" s="9"/>
      <c r="G26" s="11"/>
      <c r="H26" s="9"/>
      <c r="I26" s="9"/>
    </row>
    <row r="27" spans="1:9" x14ac:dyDescent="0.25">
      <c r="A27" s="5">
        <v>13</v>
      </c>
      <c r="B27" s="6"/>
      <c r="C27" s="5"/>
      <c r="D27" s="5"/>
      <c r="E27" s="5"/>
      <c r="F27" s="9"/>
      <c r="G27" s="11"/>
      <c r="H27" s="9"/>
      <c r="I27" s="9"/>
    </row>
    <row r="28" spans="1:9" x14ac:dyDescent="0.25">
      <c r="A28" s="9">
        <v>14</v>
      </c>
      <c r="B28" s="6"/>
      <c r="C28" s="5"/>
      <c r="D28" s="5"/>
      <c r="E28" s="5"/>
      <c r="F28" s="9"/>
      <c r="G28" s="11"/>
      <c r="H28" s="9"/>
      <c r="I28" s="9"/>
    </row>
    <row r="29" spans="1:9" x14ac:dyDescent="0.25">
      <c r="A29" s="5">
        <v>15</v>
      </c>
      <c r="B29" s="6"/>
      <c r="C29" s="5"/>
      <c r="D29" s="5"/>
      <c r="E29" s="5"/>
      <c r="F29" s="9"/>
      <c r="G29" s="11"/>
      <c r="H29" s="9"/>
      <c r="I29" s="9"/>
    </row>
    <row r="32" spans="1:9" x14ac:dyDescent="0.25">
      <c r="A32" s="2" t="s">
        <v>21</v>
      </c>
      <c r="C32" s="4" t="s">
        <v>22</v>
      </c>
      <c r="G32" s="2" t="s">
        <v>23</v>
      </c>
      <c r="I32" s="4" t="s">
        <v>22</v>
      </c>
    </row>
    <row r="33" spans="7:9" x14ac:dyDescent="0.25">
      <c r="G33" s="2" t="s">
        <v>24</v>
      </c>
    </row>
    <row r="34" spans="7:9" x14ac:dyDescent="0.25">
      <c r="G34" s="2" t="s">
        <v>25</v>
      </c>
    </row>
    <row r="36" spans="7:9" x14ac:dyDescent="0.25">
      <c r="I36" s="2" t="s">
        <v>13</v>
      </c>
    </row>
  </sheetData>
  <mergeCells count="2">
    <mergeCell ref="A10:I10"/>
    <mergeCell ref="A11:I11"/>
  </mergeCells>
  <pageMargins left="0.23622047244094491" right="0.15748031496062992" top="0.27559055118110237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workbookViewId="0">
      <selection activeCell="H22" sqref="H22"/>
    </sheetView>
  </sheetViews>
  <sheetFormatPr defaultRowHeight="15" x14ac:dyDescent="0.25"/>
  <cols>
    <col min="1" max="1" width="6.28515625" customWidth="1"/>
    <col min="2" max="2" width="30.7109375" customWidth="1"/>
    <col min="3" max="3" width="13.28515625" customWidth="1"/>
    <col min="5" max="5" width="6.28515625" customWidth="1"/>
    <col min="6" max="6" width="30.7109375" customWidth="1"/>
    <col min="7" max="7" width="13.28515625" customWidth="1"/>
  </cols>
  <sheetData>
    <row r="2" spans="1:7" x14ac:dyDescent="0.25">
      <c r="A2" s="20" t="s">
        <v>29</v>
      </c>
      <c r="B2" s="20"/>
      <c r="C2" s="20"/>
      <c r="E2" s="20" t="s">
        <v>36</v>
      </c>
      <c r="F2" s="20"/>
      <c r="G2" s="20"/>
    </row>
    <row r="4" spans="1:7" ht="28.5" x14ac:dyDescent="0.25">
      <c r="A4" s="12" t="s">
        <v>0</v>
      </c>
      <c r="B4" s="12" t="s">
        <v>3</v>
      </c>
      <c r="C4" s="12" t="s">
        <v>26</v>
      </c>
      <c r="E4" s="12" t="s">
        <v>0</v>
      </c>
      <c r="F4" s="12" t="s">
        <v>3</v>
      </c>
      <c r="G4" s="12" t="s">
        <v>26</v>
      </c>
    </row>
    <row r="5" spans="1:7" x14ac:dyDescent="0.25">
      <c r="A5" s="5">
        <v>1</v>
      </c>
      <c r="B5" s="6" t="str">
        <f>'Заявка сп'!B15</f>
        <v>Сидоров Иван Петрович</v>
      </c>
      <c r="C5" s="14">
        <v>4</v>
      </c>
      <c r="E5" s="5">
        <v>1</v>
      </c>
      <c r="F5" s="6" t="str">
        <f>'Заявка юн'!B15</f>
        <v>Сидоров Иван Петрович</v>
      </c>
      <c r="G5" s="14">
        <v>3</v>
      </c>
    </row>
    <row r="6" spans="1:7" x14ac:dyDescent="0.25">
      <c r="A6" s="5">
        <v>2</v>
      </c>
      <c r="B6" s="6">
        <f>'Заявка сп'!B16</f>
        <v>0</v>
      </c>
      <c r="C6" s="14"/>
      <c r="E6" s="5">
        <v>2</v>
      </c>
      <c r="F6" s="6">
        <f>'Заявка юн'!B16</f>
        <v>0</v>
      </c>
      <c r="G6" s="14"/>
    </row>
    <row r="7" spans="1:7" x14ac:dyDescent="0.25">
      <c r="A7" s="5">
        <v>3</v>
      </c>
      <c r="B7" s="6">
        <f>'Заявка сп'!B17</f>
        <v>0</v>
      </c>
      <c r="C7" s="14"/>
      <c r="E7" s="5">
        <v>3</v>
      </c>
      <c r="F7" s="6">
        <f>'Заявка юн'!B17</f>
        <v>0</v>
      </c>
      <c r="G7" s="14"/>
    </row>
    <row r="8" spans="1:7" x14ac:dyDescent="0.25">
      <c r="A8" s="5">
        <v>4</v>
      </c>
      <c r="B8" s="6">
        <f>'Заявка сп'!B18</f>
        <v>0</v>
      </c>
      <c r="C8" s="14"/>
      <c r="E8" s="5">
        <v>4</v>
      </c>
      <c r="F8" s="6">
        <f>'Заявка юн'!B18</f>
        <v>0</v>
      </c>
      <c r="G8" s="14"/>
    </row>
    <row r="9" spans="1:7" x14ac:dyDescent="0.25">
      <c r="A9" s="5">
        <v>5</v>
      </c>
      <c r="B9" s="6">
        <f>'Заявка сп'!B19</f>
        <v>0</v>
      </c>
      <c r="C9" s="14"/>
      <c r="E9" s="5">
        <v>5</v>
      </c>
      <c r="F9" s="6">
        <f>'Заявка юн'!B19</f>
        <v>0</v>
      </c>
      <c r="G9" s="14"/>
    </row>
    <row r="10" spans="1:7" x14ac:dyDescent="0.25">
      <c r="A10" s="5">
        <v>6</v>
      </c>
      <c r="B10" s="6">
        <f>'Заявка сп'!B20</f>
        <v>0</v>
      </c>
      <c r="C10" s="14"/>
      <c r="E10" s="5">
        <v>6</v>
      </c>
      <c r="F10" s="6">
        <f>'Заявка юн'!B20</f>
        <v>0</v>
      </c>
      <c r="G10" s="14"/>
    </row>
    <row r="11" spans="1:7" x14ac:dyDescent="0.25">
      <c r="A11" s="5">
        <v>7</v>
      </c>
      <c r="B11" s="6">
        <f>'Заявка сп'!B21</f>
        <v>0</v>
      </c>
      <c r="C11" s="14"/>
      <c r="E11" s="5">
        <v>7</v>
      </c>
      <c r="F11" s="6">
        <f>'Заявка юн'!B21</f>
        <v>0</v>
      </c>
      <c r="G11" s="14"/>
    </row>
    <row r="12" spans="1:7" x14ac:dyDescent="0.25">
      <c r="A12" s="5">
        <v>8</v>
      </c>
      <c r="B12" s="6">
        <f>'Заявка сп'!B26</f>
        <v>0</v>
      </c>
      <c r="C12" s="14"/>
      <c r="E12" s="5">
        <v>8</v>
      </c>
      <c r="F12" s="6">
        <f>'Заявка юн'!B22</f>
        <v>0</v>
      </c>
      <c r="G12" s="14"/>
    </row>
    <row r="13" spans="1:7" x14ac:dyDescent="0.25">
      <c r="A13" s="5">
        <v>9</v>
      </c>
      <c r="B13" s="6">
        <f>'Заявка сп'!B27</f>
        <v>0</v>
      </c>
      <c r="C13" s="14"/>
      <c r="E13" s="5">
        <v>9</v>
      </c>
      <c r="F13" s="6">
        <f>'Заявка юн'!B23</f>
        <v>0</v>
      </c>
      <c r="G13" s="14"/>
    </row>
    <row r="14" spans="1:7" x14ac:dyDescent="0.25">
      <c r="A14" s="5">
        <v>10</v>
      </c>
      <c r="B14" s="6">
        <f>'Заявка сп'!B28</f>
        <v>0</v>
      </c>
      <c r="C14" s="14"/>
      <c r="E14" s="5">
        <v>10</v>
      </c>
      <c r="F14" s="6">
        <f>'Заявка юн'!B24</f>
        <v>0</v>
      </c>
      <c r="G14" s="14"/>
    </row>
    <row r="15" spans="1:7" x14ac:dyDescent="0.25">
      <c r="A15" s="5">
        <v>11</v>
      </c>
      <c r="B15" s="6">
        <f>'Заявка сп'!B29</f>
        <v>0</v>
      </c>
      <c r="C15" s="14"/>
      <c r="E15" s="5">
        <v>11</v>
      </c>
      <c r="F15" s="6">
        <f>'Заявка юн'!B25</f>
        <v>0</v>
      </c>
      <c r="G15" s="14"/>
    </row>
    <row r="16" spans="1:7" x14ac:dyDescent="0.25">
      <c r="A16" s="5">
        <v>12</v>
      </c>
      <c r="B16" s="6">
        <f>'Заявка сп'!B30</f>
        <v>0</v>
      </c>
      <c r="C16" s="14"/>
      <c r="E16" s="5">
        <v>12</v>
      </c>
      <c r="F16" s="6">
        <f>'Заявка юн'!B26</f>
        <v>0</v>
      </c>
      <c r="G16" s="14"/>
    </row>
    <row r="17" spans="1:7" x14ac:dyDescent="0.25">
      <c r="A17" s="5">
        <v>13</v>
      </c>
      <c r="B17" s="6">
        <f>'Заявка сп'!B31</f>
        <v>0</v>
      </c>
      <c r="C17" s="14"/>
      <c r="E17" s="5">
        <v>13</v>
      </c>
      <c r="F17" s="6">
        <f>'Заявка юн'!B27</f>
        <v>0</v>
      </c>
      <c r="G17" s="14"/>
    </row>
    <row r="18" spans="1:7" x14ac:dyDescent="0.25">
      <c r="A18" s="5">
        <v>14</v>
      </c>
      <c r="B18" s="6">
        <f>'Заявка сп'!B32</f>
        <v>0</v>
      </c>
      <c r="C18" s="14"/>
      <c r="E18" s="5">
        <v>14</v>
      </c>
      <c r="F18" s="6">
        <f>'Заявка юн'!B28</f>
        <v>0</v>
      </c>
      <c r="G18" s="14"/>
    </row>
    <row r="19" spans="1:7" x14ac:dyDescent="0.25">
      <c r="A19" s="5">
        <v>15</v>
      </c>
      <c r="B19" s="6">
        <f>'Заявка сп'!B33</f>
        <v>0</v>
      </c>
      <c r="C19" s="14"/>
      <c r="E19" s="5">
        <v>15</v>
      </c>
      <c r="F19" s="6">
        <f>'Заявка юн'!B29</f>
        <v>0</v>
      </c>
      <c r="G19" s="14"/>
    </row>
    <row r="20" spans="1:7" x14ac:dyDescent="0.25">
      <c r="A20" s="15"/>
      <c r="B20" s="13" t="s">
        <v>27</v>
      </c>
      <c r="C20" s="14">
        <f>SUM(C5:C19)</f>
        <v>4</v>
      </c>
      <c r="E20" s="15"/>
      <c r="F20" s="13" t="s">
        <v>27</v>
      </c>
      <c r="G20" s="14">
        <f>SUM(G5:G19)</f>
        <v>3</v>
      </c>
    </row>
    <row r="21" spans="1:7" x14ac:dyDescent="0.25">
      <c r="A21" s="16"/>
      <c r="B21" s="13" t="s">
        <v>28</v>
      </c>
      <c r="C21" s="17">
        <v>700</v>
      </c>
      <c r="E21" s="16"/>
      <c r="F21" s="13" t="s">
        <v>28</v>
      </c>
      <c r="G21" s="17">
        <v>500</v>
      </c>
    </row>
    <row r="22" spans="1:7" x14ac:dyDescent="0.25">
      <c r="A22" s="16"/>
      <c r="B22" s="13" t="s">
        <v>31</v>
      </c>
      <c r="C22" s="17">
        <f>C21*C20</f>
        <v>2800</v>
      </c>
      <c r="E22" s="16"/>
      <c r="F22" s="13" t="s">
        <v>31</v>
      </c>
      <c r="G22" s="17">
        <f>G21*G20</f>
        <v>1500</v>
      </c>
    </row>
    <row r="24" spans="1:7" ht="15.75" x14ac:dyDescent="0.25">
      <c r="A24" s="20" t="s">
        <v>43</v>
      </c>
      <c r="B24" s="20"/>
      <c r="C24" s="20"/>
      <c r="E24" s="20" t="s">
        <v>44</v>
      </c>
      <c r="F24" s="20"/>
      <c r="G24" s="20"/>
    </row>
    <row r="26" spans="1:7" ht="28.5" x14ac:dyDescent="0.25">
      <c r="A26" s="12" t="s">
        <v>0</v>
      </c>
      <c r="B26" s="12" t="s">
        <v>3</v>
      </c>
      <c r="C26" s="12" t="s">
        <v>32</v>
      </c>
      <c r="E26" s="12" t="s">
        <v>0</v>
      </c>
      <c r="F26" s="12" t="s">
        <v>3</v>
      </c>
      <c r="G26" s="12" t="s">
        <v>32</v>
      </c>
    </row>
    <row r="27" spans="1:7" x14ac:dyDescent="0.25">
      <c r="A27" s="5">
        <v>1</v>
      </c>
      <c r="B27" s="6" t="s">
        <v>34</v>
      </c>
      <c r="C27" s="14">
        <v>1</v>
      </c>
      <c r="E27" s="5">
        <v>1</v>
      </c>
      <c r="F27" s="6" t="s">
        <v>34</v>
      </c>
      <c r="G27" s="14">
        <v>1</v>
      </c>
    </row>
    <row r="28" spans="1:7" x14ac:dyDescent="0.25">
      <c r="A28" s="5">
        <v>2</v>
      </c>
      <c r="B28" s="6" t="s">
        <v>33</v>
      </c>
      <c r="C28" s="14">
        <v>1</v>
      </c>
      <c r="E28" s="5">
        <v>2</v>
      </c>
      <c r="F28" s="6"/>
      <c r="G28" s="14"/>
    </row>
    <row r="29" spans="1:7" x14ac:dyDescent="0.25">
      <c r="A29" s="5">
        <v>3</v>
      </c>
      <c r="B29" s="6"/>
      <c r="C29" s="14"/>
      <c r="E29" s="5">
        <v>3</v>
      </c>
      <c r="F29" s="6"/>
      <c r="G29" s="14"/>
    </row>
    <row r="30" spans="1:7" x14ac:dyDescent="0.25">
      <c r="A30" s="5">
        <v>4</v>
      </c>
      <c r="B30" s="6"/>
      <c r="C30" s="14"/>
      <c r="E30" s="5">
        <v>4</v>
      </c>
      <c r="F30" s="6"/>
      <c r="G30" s="14"/>
    </row>
    <row r="31" spans="1:7" x14ac:dyDescent="0.25">
      <c r="A31" s="5">
        <v>5</v>
      </c>
      <c r="B31" s="6"/>
      <c r="C31" s="14"/>
      <c r="E31" s="5">
        <v>5</v>
      </c>
      <c r="F31" s="6"/>
      <c r="G31" s="14"/>
    </row>
    <row r="32" spans="1:7" x14ac:dyDescent="0.25">
      <c r="A32" s="15"/>
      <c r="B32" s="13" t="s">
        <v>35</v>
      </c>
      <c r="C32" s="14">
        <f>SUM(C27:C31)</f>
        <v>2</v>
      </c>
      <c r="E32" s="15"/>
      <c r="F32" s="13" t="s">
        <v>35</v>
      </c>
      <c r="G32" s="14">
        <f>SUM(G27:G31)</f>
        <v>1</v>
      </c>
    </row>
    <row r="33" spans="1:7" x14ac:dyDescent="0.25">
      <c r="A33" s="16"/>
      <c r="B33" s="13" t="s">
        <v>28</v>
      </c>
      <c r="C33" s="17">
        <v>1000</v>
      </c>
      <c r="E33" s="16"/>
      <c r="F33" s="13" t="s">
        <v>28</v>
      </c>
      <c r="G33" s="17">
        <v>700</v>
      </c>
    </row>
    <row r="34" spans="1:7" x14ac:dyDescent="0.25">
      <c r="A34" s="16"/>
      <c r="B34" s="13" t="s">
        <v>31</v>
      </c>
      <c r="C34" s="17">
        <f>C33*C32</f>
        <v>2000</v>
      </c>
      <c r="E34" s="16"/>
      <c r="F34" s="13" t="s">
        <v>31</v>
      </c>
      <c r="G34" s="17">
        <f>G33*G32</f>
        <v>700</v>
      </c>
    </row>
    <row r="37" spans="1:7" ht="15.75" x14ac:dyDescent="0.25">
      <c r="B37" s="23" t="s">
        <v>37</v>
      </c>
      <c r="C37" s="24"/>
      <c r="D37" s="25"/>
      <c r="E37" s="21">
        <f>G34+C34+C22+G22</f>
        <v>7000</v>
      </c>
      <c r="F37" s="22"/>
    </row>
    <row r="39" spans="1:7" x14ac:dyDescent="0.25">
      <c r="A39" s="2" t="s">
        <v>38</v>
      </c>
    </row>
  </sheetData>
  <mergeCells count="6">
    <mergeCell ref="A2:C2"/>
    <mergeCell ref="A24:C24"/>
    <mergeCell ref="E2:G2"/>
    <mergeCell ref="E24:G24"/>
    <mergeCell ref="E37:F37"/>
    <mergeCell ref="B37:D37"/>
  </mergeCells>
  <pageMargins left="0.27559055118110237" right="0.19685039370078741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workbookViewId="0">
      <selection activeCell="F5" sqref="F5"/>
    </sheetView>
  </sheetViews>
  <sheetFormatPr defaultRowHeight="15" x14ac:dyDescent="0.25"/>
  <cols>
    <col min="1" max="1" width="6.28515625" customWidth="1"/>
    <col min="2" max="2" width="30.7109375" customWidth="1"/>
    <col min="3" max="3" width="13.28515625" customWidth="1"/>
    <col min="4" max="4" width="11.140625" customWidth="1"/>
    <col min="5" max="5" width="6.28515625" customWidth="1"/>
    <col min="6" max="6" width="30.7109375" customWidth="1"/>
    <col min="7" max="7" width="13.28515625" customWidth="1"/>
  </cols>
  <sheetData>
    <row r="2" spans="1:7" x14ac:dyDescent="0.25">
      <c r="A2" s="20" t="s">
        <v>29</v>
      </c>
      <c r="B2" s="20"/>
      <c r="C2" s="20"/>
      <c r="E2" s="20" t="s">
        <v>36</v>
      </c>
      <c r="F2" s="20"/>
      <c r="G2" s="20"/>
    </row>
    <row r="4" spans="1:7" ht="28.5" x14ac:dyDescent="0.25">
      <c r="A4" s="12" t="s">
        <v>0</v>
      </c>
      <c r="B4" s="12" t="s">
        <v>3</v>
      </c>
      <c r="C4" s="12" t="s">
        <v>26</v>
      </c>
      <c r="E4" s="12" t="s">
        <v>0</v>
      </c>
      <c r="F4" s="12" t="s">
        <v>3</v>
      </c>
      <c r="G4" s="12" t="s">
        <v>26</v>
      </c>
    </row>
    <row r="5" spans="1:7" x14ac:dyDescent="0.25">
      <c r="A5" s="5">
        <v>1</v>
      </c>
      <c r="B5" s="6" t="str">
        <f>'Заявка сп'!B15</f>
        <v>Сидоров Иван Петрович</v>
      </c>
      <c r="C5" s="14">
        <v>4</v>
      </c>
      <c r="E5" s="5">
        <v>1</v>
      </c>
      <c r="F5" s="6" t="str">
        <f>'Заявка юн'!B15</f>
        <v>Сидоров Иван Петрович</v>
      </c>
      <c r="G5" s="14">
        <v>0</v>
      </c>
    </row>
    <row r="6" spans="1:7" x14ac:dyDescent="0.25">
      <c r="A6" s="5">
        <v>2</v>
      </c>
      <c r="B6" s="6">
        <f>'Заявка сп'!B16</f>
        <v>0</v>
      </c>
      <c r="C6" s="14"/>
      <c r="E6" s="5">
        <v>2</v>
      </c>
      <c r="F6" s="6">
        <f>'Заявка юн'!B16</f>
        <v>0</v>
      </c>
      <c r="G6" s="14"/>
    </row>
    <row r="7" spans="1:7" x14ac:dyDescent="0.25">
      <c r="A7" s="5">
        <v>3</v>
      </c>
      <c r="B7" s="6">
        <f>'Заявка сп'!B17</f>
        <v>0</v>
      </c>
      <c r="C7" s="14"/>
      <c r="E7" s="5">
        <v>3</v>
      </c>
      <c r="F7" s="6">
        <f>'Заявка юн'!B17</f>
        <v>0</v>
      </c>
      <c r="G7" s="14"/>
    </row>
    <row r="8" spans="1:7" x14ac:dyDescent="0.25">
      <c r="A8" s="5">
        <v>4</v>
      </c>
      <c r="B8" s="6">
        <f>'Заявка сп'!B18</f>
        <v>0</v>
      </c>
      <c r="C8" s="14"/>
      <c r="E8" s="5">
        <v>4</v>
      </c>
      <c r="F8" s="6">
        <f>'Заявка юн'!B18</f>
        <v>0</v>
      </c>
      <c r="G8" s="14"/>
    </row>
    <row r="9" spans="1:7" x14ac:dyDescent="0.25">
      <c r="A9" s="5">
        <v>5</v>
      </c>
      <c r="B9" s="6">
        <f>'Заявка сп'!B19</f>
        <v>0</v>
      </c>
      <c r="C9" s="14"/>
      <c r="E9" s="5">
        <v>5</v>
      </c>
      <c r="F9" s="6">
        <f>'Заявка юн'!B19</f>
        <v>0</v>
      </c>
      <c r="G9" s="14"/>
    </row>
    <row r="10" spans="1:7" x14ac:dyDescent="0.25">
      <c r="A10" s="5">
        <v>6</v>
      </c>
      <c r="B10" s="6">
        <f>'Заявка сп'!B20</f>
        <v>0</v>
      </c>
      <c r="C10" s="14"/>
      <c r="E10" s="5">
        <v>6</v>
      </c>
      <c r="F10" s="6">
        <f>'Заявка юн'!B20</f>
        <v>0</v>
      </c>
      <c r="G10" s="14"/>
    </row>
    <row r="11" spans="1:7" x14ac:dyDescent="0.25">
      <c r="A11" s="5">
        <v>7</v>
      </c>
      <c r="B11" s="6">
        <f>'Заявка сп'!B21</f>
        <v>0</v>
      </c>
      <c r="C11" s="14"/>
      <c r="E11" s="5">
        <v>7</v>
      </c>
      <c r="F11" s="6">
        <f>'Заявка юн'!B21</f>
        <v>0</v>
      </c>
      <c r="G11" s="14"/>
    </row>
    <row r="12" spans="1:7" x14ac:dyDescent="0.25">
      <c r="A12" s="5">
        <v>8</v>
      </c>
      <c r="B12" s="6">
        <f>'Заявка сп'!B26</f>
        <v>0</v>
      </c>
      <c r="C12" s="14"/>
      <c r="E12" s="5">
        <v>8</v>
      </c>
      <c r="F12" s="6">
        <f>'Заявка юн'!B22</f>
        <v>0</v>
      </c>
      <c r="G12" s="14"/>
    </row>
    <row r="13" spans="1:7" x14ac:dyDescent="0.25">
      <c r="A13" s="5">
        <v>9</v>
      </c>
      <c r="B13" s="6">
        <f>'Заявка сп'!B27</f>
        <v>0</v>
      </c>
      <c r="C13" s="14"/>
      <c r="E13" s="5">
        <v>9</v>
      </c>
      <c r="F13" s="6">
        <f>'Заявка юн'!B23</f>
        <v>0</v>
      </c>
      <c r="G13" s="14"/>
    </row>
    <row r="14" spans="1:7" x14ac:dyDescent="0.25">
      <c r="A14" s="5">
        <v>10</v>
      </c>
      <c r="B14" s="6">
        <f>'Заявка сп'!B28</f>
        <v>0</v>
      </c>
      <c r="C14" s="14"/>
      <c r="E14" s="5">
        <v>10</v>
      </c>
      <c r="F14" s="6">
        <f>'Заявка юн'!B24</f>
        <v>0</v>
      </c>
      <c r="G14" s="14"/>
    </row>
    <row r="15" spans="1:7" x14ac:dyDescent="0.25">
      <c r="A15" s="5">
        <v>11</v>
      </c>
      <c r="B15" s="6">
        <f>'Заявка сп'!B29</f>
        <v>0</v>
      </c>
      <c r="C15" s="14"/>
      <c r="E15" s="5">
        <v>11</v>
      </c>
      <c r="F15" s="6">
        <f>'Заявка юн'!B25</f>
        <v>0</v>
      </c>
      <c r="G15" s="14"/>
    </row>
    <row r="16" spans="1:7" x14ac:dyDescent="0.25">
      <c r="A16" s="5">
        <v>12</v>
      </c>
      <c r="B16" s="6">
        <f>'Заявка сп'!B30</f>
        <v>0</v>
      </c>
      <c r="C16" s="14"/>
      <c r="E16" s="5">
        <v>12</v>
      </c>
      <c r="F16" s="6">
        <f>'Заявка юн'!B26</f>
        <v>0</v>
      </c>
      <c r="G16" s="14"/>
    </row>
    <row r="17" spans="1:7" x14ac:dyDescent="0.25">
      <c r="A17" s="5">
        <v>13</v>
      </c>
      <c r="B17" s="6">
        <f>'Заявка сп'!B31</f>
        <v>0</v>
      </c>
      <c r="C17" s="14"/>
      <c r="E17" s="5">
        <v>13</v>
      </c>
      <c r="F17" s="6">
        <f>'Заявка юн'!B27</f>
        <v>0</v>
      </c>
      <c r="G17" s="14"/>
    </row>
    <row r="18" spans="1:7" x14ac:dyDescent="0.25">
      <c r="A18" s="5">
        <v>14</v>
      </c>
      <c r="B18" s="6">
        <f>'Заявка сп'!B32</f>
        <v>0</v>
      </c>
      <c r="C18" s="14"/>
      <c r="E18" s="5">
        <v>14</v>
      </c>
      <c r="F18" s="6">
        <f>'Заявка юн'!B28</f>
        <v>0</v>
      </c>
      <c r="G18" s="14"/>
    </row>
    <row r="19" spans="1:7" x14ac:dyDescent="0.25">
      <c r="A19" s="5">
        <v>15</v>
      </c>
      <c r="B19" s="6">
        <f>'Заявка сп'!B33</f>
        <v>0</v>
      </c>
      <c r="C19" s="14"/>
      <c r="E19" s="5">
        <v>15</v>
      </c>
      <c r="F19" s="6">
        <f>'Заявка юн'!B29</f>
        <v>0</v>
      </c>
      <c r="G19" s="14"/>
    </row>
    <row r="20" spans="1:7" x14ac:dyDescent="0.25">
      <c r="A20" s="15"/>
      <c r="B20" s="13" t="s">
        <v>27</v>
      </c>
      <c r="C20" s="14">
        <f>SUM(C5:C19)</f>
        <v>4</v>
      </c>
      <c r="E20" s="15"/>
      <c r="F20" s="13" t="s">
        <v>27</v>
      </c>
      <c r="G20" s="14">
        <f>SUM(G5:G19)</f>
        <v>0</v>
      </c>
    </row>
    <row r="21" spans="1:7" x14ac:dyDescent="0.25">
      <c r="A21" s="16"/>
      <c r="B21" s="13" t="s">
        <v>42</v>
      </c>
      <c r="C21" s="17">
        <v>200</v>
      </c>
      <c r="E21" s="16"/>
      <c r="F21" s="13" t="s">
        <v>42</v>
      </c>
      <c r="G21" s="17">
        <v>200</v>
      </c>
    </row>
    <row r="22" spans="1:7" x14ac:dyDescent="0.25">
      <c r="A22" s="16"/>
      <c r="B22" s="13" t="s">
        <v>31</v>
      </c>
      <c r="C22" s="17">
        <f>C21*C20</f>
        <v>800</v>
      </c>
      <c r="E22" s="16"/>
      <c r="F22" s="13" t="s">
        <v>31</v>
      </c>
      <c r="G22" s="17">
        <f>G21*G20</f>
        <v>0</v>
      </c>
    </row>
    <row r="26" spans="1:7" ht="15.75" x14ac:dyDescent="0.25">
      <c r="B26" s="23" t="s">
        <v>41</v>
      </c>
      <c r="C26" s="24"/>
      <c r="D26" s="25"/>
      <c r="E26" s="26">
        <f>C22+G22</f>
        <v>800</v>
      </c>
      <c r="F26" s="25"/>
    </row>
    <row r="28" spans="1:7" x14ac:dyDescent="0.25">
      <c r="A28" s="18" t="s">
        <v>39</v>
      </c>
    </row>
  </sheetData>
  <mergeCells count="4">
    <mergeCell ref="A2:C2"/>
    <mergeCell ref="E2:G2"/>
    <mergeCell ref="B26:D26"/>
    <mergeCell ref="E26:F26"/>
  </mergeCells>
  <pageMargins left="0.27559055118110237" right="0.1968503937007874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Заявка сп</vt:lpstr>
      <vt:lpstr>Заявка юн</vt:lpstr>
      <vt:lpstr>Расчет стартовых</vt:lpstr>
      <vt:lpstr>Аренда транпондеров</vt:lpstr>
    </vt:vector>
  </TitlesOfParts>
  <Company>JSCNMZ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Archer</cp:lastModifiedBy>
  <cp:lastPrinted>2015-02-17T12:35:35Z</cp:lastPrinted>
  <dcterms:created xsi:type="dcterms:W3CDTF">2015-02-15T12:14:14Z</dcterms:created>
  <dcterms:modified xsi:type="dcterms:W3CDTF">2016-03-31T10:43:44Z</dcterms:modified>
</cp:coreProperties>
</file>