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835" activeTab="2"/>
  </bookViews>
  <sheets>
    <sheet name="Вар1. Неполное соединение" sheetId="1" r:id="rId1"/>
    <sheet name="Вар2. Полное соединение" sheetId="2" r:id="rId2"/>
    <sheet name="Статистика" sheetId="3" r:id="rId3"/>
  </sheets>
  <definedNames>
    <definedName name="Rвн1">'Вар1. Неполное соединение'!$B$1</definedName>
    <definedName name="Rвн10">'Вар1. Неполное соединение'!$B$10</definedName>
    <definedName name="Rвн11">'Вар1. Неполное соединение'!$B$11</definedName>
    <definedName name="Rвн12">'Вар1. Неполное соединение'!$B$12</definedName>
    <definedName name="Rвн2">'Вар1. Неполное соединение'!$B$2</definedName>
    <definedName name="Rвн3">'Вар1. Неполное соединение'!$B$3</definedName>
    <definedName name="Rвн4">'Вар1. Неполное соединение'!$B$4</definedName>
    <definedName name="Rвн5">'Вар1. Неполное соединение'!$B$5</definedName>
    <definedName name="Rвн6">'Вар1. Неполное соединение'!$B$6</definedName>
    <definedName name="Rвн7">'Вар1. Неполное соединение'!$B$7</definedName>
    <definedName name="Rвн8">'Вар1. Неполное соединение'!$B$8</definedName>
    <definedName name="Rвн9">'Вар1. Неполное соединение'!$B$9</definedName>
    <definedName name="ВнутреннееСопротивлениеВторойЯчейки">'Вар2. Полное соединение'!$B$4</definedName>
    <definedName name="ВнутреннееСопротивлениеПервойЯчейки">'Вар2. Полное соединение'!$B$3</definedName>
    <definedName name="ВнутреннееСопротивлениеТретьейЯчейки">'Вар2. Полное соединение'!$B$5</definedName>
    <definedName name="ПолноеСопротивлениеНеполногоСоединения">'Вар1. Неполное соединение'!$B$17</definedName>
    <definedName name="ПолноеСопротивлениеПолногоСоединения">'Вар2. Полное соединение'!$B$7</definedName>
    <definedName name="СопротивлениеЛевогоПлеча">'Вар1. Неполное соединение'!$B$14</definedName>
    <definedName name="СопротивлениеПравогоПлеча">'Вар1. Неполное соединение'!$B$15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0" i="1"/>
  <c r="B11" i="1"/>
  <c r="B12" i="1"/>
  <c r="B1" i="1"/>
  <c r="B3" i="2" s="1"/>
  <c r="B1" i="3" l="1"/>
  <c r="B5" i="2"/>
  <c r="B4" i="2"/>
  <c r="B15" i="1"/>
  <c r="B14" i="1"/>
  <c r="B17" i="1"/>
  <c r="B7" i="2" l="1"/>
  <c r="B2" i="3" s="1"/>
</calcChain>
</file>

<file path=xl/sharedStrings.xml><?xml version="1.0" encoding="utf-8"?>
<sst xmlns="http://schemas.openxmlformats.org/spreadsheetml/2006/main" count="21" uniqueCount="17">
  <si>
    <t>Полное сопротивление батареи, мОм</t>
  </si>
  <si>
    <t>Внутреннее сопротивление правого плеча, мОм</t>
  </si>
  <si>
    <t>Внутреннее сопротивление левого плеча, мОм</t>
  </si>
  <si>
    <t>Внутреннее сопротивление первой ячейки, мОм</t>
  </si>
  <si>
    <t>Внутреннее сопротивление второй ячейки, мОм</t>
  </si>
  <si>
    <t>Внутреннее сопротивление третьей ячейки, мОм</t>
  </si>
  <si>
    <t>Внутреннее сопротивление четвертой ячейки, мОм</t>
  </si>
  <si>
    <t>Внутреннее сопротивление пятой ячейки, мОм</t>
  </si>
  <si>
    <t>Внутреннее сопротивление шестой ячейки, мОм</t>
  </si>
  <si>
    <t>Внутреннее сопротивление седьмой ячейки, мОм</t>
  </si>
  <si>
    <t>Внутреннее сопротивление восьмой ячейки, мОм</t>
  </si>
  <si>
    <t>Внутреннее сопротивление девятой ячейки, мОм</t>
  </si>
  <si>
    <t>Внутреннее сопротивление десятой ячейки, мОм</t>
  </si>
  <si>
    <t>Внутреннее сопротивление одиннадцатой ячейки, мОм</t>
  </si>
  <si>
    <t>Внутреннее сопротивление двенадцатой ячейки, мОм</t>
  </si>
  <si>
    <t>Разница между полной и неполной схемой, %</t>
  </si>
  <si>
    <t>Разница между банками,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</si>
</sst>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4" fontId="0" fillId="0" borderId="0" xfId="0" applyNumberFormat="1"/>
    <xf numFmtId="10" fontId="0" fillId="0" borderId="0" xfId="1" applyNumberFormat="1" applyFon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E1" sqref="E1"/>
    </sheetView>
  </sheetViews>
  <sheetFormatPr defaultRowHeight="15" x14ac:dyDescent="0.25"/>
  <cols>
    <col min="1" max="1" width="53.7109375" bestFit="1" customWidth="1"/>
  </cols>
  <sheetData>
    <row r="1" spans="1:6" x14ac:dyDescent="0.25">
      <c r="A1" t="s">
        <v>3</v>
      </c>
      <c r="B1">
        <f ca="1">RANDBETWEEN(15,25)</f>
        <v>15</v>
      </c>
      <c r="F1" s="2"/>
    </row>
    <row r="2" spans="1:6" x14ac:dyDescent="0.25">
      <c r="A2" t="s">
        <v>4</v>
      </c>
      <c r="B2">
        <f t="shared" ref="B2:B12" ca="1" si="0">RANDBETWEEN(15,25)</f>
        <v>20</v>
      </c>
      <c r="F2" s="2"/>
    </row>
    <row r="3" spans="1:6" x14ac:dyDescent="0.25">
      <c r="A3" t="s">
        <v>5</v>
      </c>
      <c r="B3">
        <f t="shared" ca="1" si="0"/>
        <v>18</v>
      </c>
      <c r="F3" s="2"/>
    </row>
    <row r="4" spans="1:6" x14ac:dyDescent="0.25">
      <c r="A4" t="s">
        <v>6</v>
      </c>
      <c r="B4">
        <f t="shared" ca="1" si="0"/>
        <v>25</v>
      </c>
      <c r="F4" s="2"/>
    </row>
    <row r="5" spans="1:6" x14ac:dyDescent="0.25">
      <c r="A5" t="s">
        <v>7</v>
      </c>
      <c r="B5">
        <f t="shared" ca="1" si="0"/>
        <v>20</v>
      </c>
      <c r="F5" s="2"/>
    </row>
    <row r="6" spans="1:6" x14ac:dyDescent="0.25">
      <c r="A6" t="s">
        <v>8</v>
      </c>
      <c r="B6">
        <f t="shared" ca="1" si="0"/>
        <v>21</v>
      </c>
      <c r="F6" s="2"/>
    </row>
    <row r="7" spans="1:6" x14ac:dyDescent="0.25">
      <c r="A7" t="s">
        <v>9</v>
      </c>
      <c r="B7">
        <f t="shared" ca="1" si="0"/>
        <v>24</v>
      </c>
      <c r="F7" s="2"/>
    </row>
    <row r="8" spans="1:6" x14ac:dyDescent="0.25">
      <c r="A8" t="s">
        <v>10</v>
      </c>
      <c r="B8">
        <f t="shared" ca="1" si="0"/>
        <v>25</v>
      </c>
      <c r="F8" s="2"/>
    </row>
    <row r="9" spans="1:6" x14ac:dyDescent="0.25">
      <c r="A9" t="s">
        <v>11</v>
      </c>
      <c r="B9">
        <f t="shared" ca="1" si="0"/>
        <v>22</v>
      </c>
      <c r="F9" s="2"/>
    </row>
    <row r="10" spans="1:6" x14ac:dyDescent="0.25">
      <c r="A10" t="s">
        <v>12</v>
      </c>
      <c r="B10">
        <f t="shared" ca="1" si="0"/>
        <v>17</v>
      </c>
      <c r="F10" s="2"/>
    </row>
    <row r="11" spans="1:6" x14ac:dyDescent="0.25">
      <c r="A11" t="s">
        <v>13</v>
      </c>
      <c r="B11">
        <f t="shared" ca="1" si="0"/>
        <v>15</v>
      </c>
      <c r="F11" s="2"/>
    </row>
    <row r="12" spans="1:6" x14ac:dyDescent="0.25">
      <c r="A12" t="s">
        <v>14</v>
      </c>
      <c r="B12">
        <f t="shared" ca="1" si="0"/>
        <v>15</v>
      </c>
      <c r="F12" s="2"/>
    </row>
    <row r="14" spans="1:6" x14ac:dyDescent="0.25">
      <c r="A14" t="s">
        <v>2</v>
      </c>
      <c r="B14">
        <f ca="1">1/(1/Rвн1+1/Rвн2)+1/(1/Rвн3+1/Rвн4)+1/(1/Rвн5+1/Rвн6)</f>
        <v>29.280447289522726</v>
      </c>
    </row>
    <row r="15" spans="1:6" x14ac:dyDescent="0.25">
      <c r="A15" t="s">
        <v>1</v>
      </c>
      <c r="B15">
        <f ca="1">1/(1/Rвн7+1/Rвн8)+1/(1/Rвн9+1/Rвн10)+1/(1/Rвн11+1/Rвн12)</f>
        <v>29.334641548927262</v>
      </c>
    </row>
    <row r="17" spans="1:2" x14ac:dyDescent="0.25">
      <c r="A17" t="s">
        <v>0</v>
      </c>
      <c r="B17">
        <f ca="1">1/(1/СопротивлениеЛевогоПлеча+1/СопротивлениеПравогоПлеча)</f>
        <v>14.65375968289877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B7" sqref="B7"/>
    </sheetView>
  </sheetViews>
  <sheetFormatPr defaultRowHeight="15" x14ac:dyDescent="0.25"/>
  <cols>
    <col min="1" max="1" width="50.7109375" bestFit="1" customWidth="1"/>
  </cols>
  <sheetData>
    <row r="3" spans="1:2" x14ac:dyDescent="0.25">
      <c r="A3" t="s">
        <v>3</v>
      </c>
      <c r="B3">
        <f ca="1">1/(1/Rвн1+1/Rвн2+1/Rвн3+1/Rвн4)</f>
        <v>4.7120418848167533</v>
      </c>
    </row>
    <row r="4" spans="1:2" x14ac:dyDescent="0.25">
      <c r="A4" t="s">
        <v>4</v>
      </c>
      <c r="B4">
        <f ca="1">1/(1/Rвн5+1/Rвн6+1/Rвн7+1/Rвн8)</f>
        <v>5.5776892430278879</v>
      </c>
    </row>
    <row r="5" spans="1:2" x14ac:dyDescent="0.25">
      <c r="A5" t="s">
        <v>5</v>
      </c>
      <c r="B5">
        <f ca="1">1/(1/Rвн9+1/Rвн10+1/Rвн11+1/Rвн12)</f>
        <v>4.2085521380345083</v>
      </c>
    </row>
    <row r="7" spans="1:2" x14ac:dyDescent="0.25">
      <c r="A7" t="s">
        <v>0</v>
      </c>
      <c r="B7">
        <f ca="1">ВнутреннееСопротивлениеПервойЯчейки+ВнутреннееСопротивлениеВторойЯчейки+ВнутреннееСопротивлениеТретьейЯчейки</f>
        <v>14.498283265879149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tabSelected="1" workbookViewId="0">
      <selection activeCell="B2" sqref="B2"/>
    </sheetView>
  </sheetViews>
  <sheetFormatPr defaultRowHeight="15" x14ac:dyDescent="0.25"/>
  <cols>
    <col min="1" max="1" width="44.28515625" bestFit="1" customWidth="1"/>
  </cols>
  <sheetData>
    <row r="1" spans="1:2" x14ac:dyDescent="0.25">
      <c r="A1" t="s">
        <v>16</v>
      </c>
      <c r="B1" s="1">
        <f ca="1">MAX('Вар1. Неполное соединение'!B1:B12)/MIN('Вар1. Неполное соединение'!B1:B12)</f>
        <v>1.6666666666666667</v>
      </c>
    </row>
    <row r="2" spans="1:2" x14ac:dyDescent="0.25">
      <c r="A2" t="s">
        <v>15</v>
      </c>
      <c r="B2" s="3">
        <f ca="1">ABS(1-ПолноеСопротивлениеНеполногоСоединения/ПолноеСопротивлениеПолногоСоединения)</f>
        <v>1.0723781165562274E-2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19</vt:i4>
      </vt:variant>
    </vt:vector>
  </HeadingPairs>
  <TitlesOfParts>
    <vt:vector size="22" baseType="lpstr">
      <vt:lpstr>Вар1. Неполное соединение</vt:lpstr>
      <vt:lpstr>Вар2. Полное соединение</vt:lpstr>
      <vt:lpstr>Статистика</vt:lpstr>
      <vt:lpstr>Rвн1</vt:lpstr>
      <vt:lpstr>Rвн10</vt:lpstr>
      <vt:lpstr>Rвн11</vt:lpstr>
      <vt:lpstr>Rвн12</vt:lpstr>
      <vt:lpstr>Rвн2</vt:lpstr>
      <vt:lpstr>Rвн3</vt:lpstr>
      <vt:lpstr>Rвн4</vt:lpstr>
      <vt:lpstr>Rвн5</vt:lpstr>
      <vt:lpstr>Rвн6</vt:lpstr>
      <vt:lpstr>Rвн7</vt:lpstr>
      <vt:lpstr>Rвн8</vt:lpstr>
      <vt:lpstr>Rвн9</vt:lpstr>
      <vt:lpstr>ВнутреннееСопротивлениеВторойЯчейки</vt:lpstr>
      <vt:lpstr>ВнутреннееСопротивлениеПервойЯчейки</vt:lpstr>
      <vt:lpstr>ВнутреннееСопротивлениеТретьейЯчейки</vt:lpstr>
      <vt:lpstr>ПолноеСопротивлениеНеполногоСоединения</vt:lpstr>
      <vt:lpstr>ПолноеСопротивлениеПолногоСоединения</vt:lpstr>
      <vt:lpstr>СопротивлениеЛевогоПлеча</vt:lpstr>
      <vt:lpstr>СопротивлениеПравогоПлеча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2019-07-17T12:31:44Z</dcterms:created>
  <dcterms:modified xsi:type="dcterms:W3CDTF">2019-07-17T12:31:56Z</dcterms:modified>
</cp:coreProperties>
</file>